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Ziv\AppData\Local\Box\Box Edit\Documents\eXR7CxzxVUy_CJQEp0+NCg==\"/>
    </mc:Choice>
  </mc:AlternateContent>
  <xr:revisionPtr revIDLastSave="0" documentId="8_{CD0B13CA-52BA-4E00-B323-43A91F7D4991}" xr6:coauthVersionLast="47" xr6:coauthVersionMax="47" xr10:uidLastSave="{00000000-0000-0000-0000-000000000000}"/>
  <bookViews>
    <workbookView xWindow="-110" yWindow="-110" windowWidth="19420" windowHeight="10300" xr2:uid="{8CFC2033-8C6B-4A1B-A80F-6EDCF5E6F171}"/>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 i="1" l="1"/>
  <c r="G22" i="1"/>
  <c r="G20" i="1"/>
  <c r="G15" i="1"/>
  <c r="G5" i="1"/>
  <c r="G6" i="1"/>
  <c r="G7" i="1"/>
  <c r="G8" i="1"/>
  <c r="G9" i="1"/>
  <c r="G10" i="1"/>
  <c r="G11" i="1"/>
  <c r="G12" i="1"/>
  <c r="G13" i="1"/>
  <c r="G14" i="1"/>
  <c r="G16" i="1"/>
  <c r="G17" i="1"/>
  <c r="G4" i="1"/>
  <c r="G18" i="1" l="1"/>
</calcChain>
</file>

<file path=xl/sharedStrings.xml><?xml version="1.0" encoding="utf-8"?>
<sst xmlns="http://schemas.openxmlformats.org/spreadsheetml/2006/main" count="73" uniqueCount="43">
  <si>
    <t>טופס הצעת מחיר מכרז מכרז פומבי 43-2023
להפעלת מערך סדנאות חוסן נפשי וטיפולים פרטניים עבור מחלקת הרווחה במשרד המשפטים</t>
  </si>
  <si>
    <t>רכיב</t>
  </si>
  <si>
    <r>
      <t>מחיר להפעלת סדנת חוסן</t>
    </r>
    <r>
      <rPr>
        <b/>
        <sz val="12"/>
        <color rgb="FF000000"/>
        <rFont val="David"/>
        <family val="2"/>
      </rPr>
      <t xml:space="preserve"> </t>
    </r>
    <r>
      <rPr>
        <sz val="12"/>
        <color theme="1"/>
        <rFont val="David"/>
        <family val="2"/>
      </rPr>
      <t>מלאה (4 מפגשים לסדנה)</t>
    </r>
  </si>
  <si>
    <r>
      <t xml:space="preserve">מחיר עבור הפעלת סדנת תמיכה מלאה </t>
    </r>
    <r>
      <rPr>
        <b/>
        <sz val="12"/>
        <color rgb="FF000000"/>
        <rFont val="David"/>
        <family val="2"/>
      </rPr>
      <t xml:space="preserve"> (12 מפגשים לסדנה)</t>
    </r>
  </si>
  <si>
    <r>
      <t>מחיר עבור הפעלת סדנת העצמה</t>
    </r>
    <r>
      <rPr>
        <b/>
        <sz val="12"/>
        <color rgb="FF000000"/>
        <rFont val="David"/>
        <family val="2"/>
      </rPr>
      <t xml:space="preserve"> מלאה (4 מפגשים לסדנה)</t>
    </r>
  </si>
  <si>
    <r>
      <t xml:space="preserve">מחיר עבור הפעלת </t>
    </r>
    <r>
      <rPr>
        <b/>
        <sz val="12"/>
        <color rgb="FF000000"/>
        <rFont val="David"/>
        <family val="2"/>
      </rPr>
      <t>סדנה משולבת (4 מפגשים לסדנה)</t>
    </r>
  </si>
  <si>
    <r>
      <t xml:space="preserve">מחיר עבור הפעלת </t>
    </r>
    <r>
      <rPr>
        <b/>
        <sz val="12"/>
        <color rgb="FF000000"/>
        <rFont val="David"/>
        <family val="2"/>
      </rPr>
      <t xml:space="preserve"> סדנת מנהלים (8 מפגשים לסדנה)</t>
    </r>
  </si>
  <si>
    <r>
      <t xml:space="preserve">מחיר עבור הפעלת </t>
    </r>
    <r>
      <rPr>
        <b/>
        <sz val="12"/>
        <color rgb="FF000000"/>
        <rFont val="David"/>
        <family val="2"/>
      </rPr>
      <t xml:space="preserve"> סדנת חירום (עד 2 מפגשים לסדנה)</t>
    </r>
  </si>
  <si>
    <r>
      <t xml:space="preserve">מחיר עבור </t>
    </r>
    <r>
      <rPr>
        <b/>
        <sz val="12"/>
        <color rgb="FF000000"/>
        <rFont val="David"/>
        <family val="2"/>
      </rPr>
      <t>תוספת רכיב חוץ (Outdoor) (מפגש אחד עבור סדנה אחת מתוך: חוסן, העצמה, תמיכה, מנהלים, משולבת)</t>
    </r>
  </si>
  <si>
    <r>
      <t>מחיר להפעלת סדנת חוסן</t>
    </r>
    <r>
      <rPr>
        <b/>
        <sz val="12"/>
        <color rgb="FF000000"/>
        <rFont val="David"/>
        <family val="2"/>
      </rPr>
      <t xml:space="preserve"> </t>
    </r>
    <r>
      <rPr>
        <sz val="12"/>
        <color theme="1"/>
        <rFont val="David"/>
        <family val="2"/>
      </rPr>
      <t>מלאה מקוונת (4 מפגשים לסדנה)</t>
    </r>
  </si>
  <si>
    <r>
      <t xml:space="preserve">מחיר עבור הפעלת סדנת תמיכה מלאה מקוונת </t>
    </r>
    <r>
      <rPr>
        <b/>
        <sz val="12"/>
        <color rgb="FF000000"/>
        <rFont val="David"/>
        <family val="2"/>
      </rPr>
      <t xml:space="preserve"> (12 מפגשים לסדנה)</t>
    </r>
  </si>
  <si>
    <r>
      <t>מחיר עבור הפעלת סדנת העצמה</t>
    </r>
    <r>
      <rPr>
        <b/>
        <sz val="12"/>
        <color rgb="FF000000"/>
        <rFont val="David"/>
        <family val="2"/>
      </rPr>
      <t xml:space="preserve"> מלאה מקוונת (4 מפגשים לסדנה)</t>
    </r>
  </si>
  <si>
    <r>
      <t xml:space="preserve">מחיר עבור הפעלת  סדנה משולבת </t>
    </r>
    <r>
      <rPr>
        <b/>
        <sz val="12"/>
        <color theme="1"/>
        <rFont val="David"/>
        <family val="2"/>
      </rPr>
      <t>מלאה מקוונת</t>
    </r>
    <r>
      <rPr>
        <sz val="12"/>
        <color theme="1"/>
        <rFont val="David"/>
        <family val="2"/>
      </rPr>
      <t xml:space="preserve"> (4 מפגשים לסדנה)</t>
    </r>
  </si>
  <si>
    <r>
      <t xml:space="preserve">מחיר עבור הפעלת </t>
    </r>
    <r>
      <rPr>
        <b/>
        <sz val="12"/>
        <color rgb="FF000000"/>
        <rFont val="David"/>
        <family val="2"/>
      </rPr>
      <t>סדנת מנהלים מקוונת (8 מפגשים לסדנה)</t>
    </r>
  </si>
  <si>
    <r>
      <t>מחיר עבור הפעלת</t>
    </r>
    <r>
      <rPr>
        <b/>
        <sz val="12"/>
        <color rgb="FF000000"/>
        <rFont val="David"/>
        <family val="2"/>
      </rPr>
      <t xml:space="preserve"> סדנת חירום מקוונת (עד 2 מפגשים לסדנה)</t>
    </r>
  </si>
  <si>
    <t>סדנה חד יומית בנושאי חוסן משתנים</t>
  </si>
  <si>
    <t>תעריף שעת טיפול פרטני (פרונטלי או מקוון) (B) – משקל ציון מחיר (14%) 
* יש לנקוב בשיעור הנחה, אחיד וגורף, ביחס לכל התעריפים השעתיים המקסימליים, הנקובים בהוראת תכ"ם (החשב הכללי במשרד האוצר) הודעה "תעריפי התקשרות עם נותני שירותים חיצוניים" כמפורסם באתר החשכ"ל. המחיר השעתי הממוצע לצורך ניקוד ההצעות, טרם הנחה, הינו 308 ₪.
מובהר כי התשלום בפועל יהיה בהתאם לסיווג המטפל בהתאם להוראה על פי קביעת המזמין.</t>
  </si>
  <si>
    <t>תעריף שעת טיפול פסיכיאטרי (PS) – משקל ציון מחיר (3%) * יש לנקוב בשיעור הנחה מתעריף מרבי של 456 ₪ (לפני מע"מ), מובהר כי התשלום בפועל יהיה בהתאם לסיווג המטפל בהתאם להוראה על פי קביעת המזמין ותעודות המעידות על רישיון מומחה פסיכיאטר</t>
  </si>
  <si>
    <t>תעריף לשעת אבחון פסיכיאטרי (PSD) -  משקל ציון מחיר (3%) יש לנקוב בשיעור הנחה מתעריף מרבי של 1000 ₪ (לפני מע"מ), מובהר כי התשלום בפועל יהיה בהתאם לסיווג המטפל בהתאם להוראה על פי קביעת המזמין ותעודות המעידות על רישיון מומחה פסיכיאטר</t>
  </si>
  <si>
    <t>יחידת מידה</t>
  </si>
  <si>
    <t>הצעת מחיר ליחידה לא כולל מע"מ</t>
  </si>
  <si>
    <t>כמות לצורך שקלול בלבד</t>
  </si>
  <si>
    <t>ללא</t>
  </si>
  <si>
    <t>סדנה</t>
  </si>
  <si>
    <t>מפגש</t>
  </si>
  <si>
    <t>שעה</t>
  </si>
  <si>
    <t>מחיר מקסימום לא כולל מע"מ</t>
  </si>
  <si>
    <t>סה"כ הצעת מחיר לא כולל מע"מ</t>
  </si>
  <si>
    <t>סה"כ רכיב סדנאות</t>
  </si>
  <si>
    <t>סדנאות</t>
  </si>
  <si>
    <t>טיפול פרטני</t>
  </si>
  <si>
    <t>טיפול פסיכיאטר</t>
  </si>
  <si>
    <t>אבחון פסיכיאטר</t>
  </si>
  <si>
    <t>קוד</t>
  </si>
  <si>
    <t>A</t>
  </si>
  <si>
    <t>B</t>
  </si>
  <si>
    <t>C</t>
  </si>
  <si>
    <t>D</t>
  </si>
  <si>
    <t>TA</t>
  </si>
  <si>
    <t>X_i</t>
  </si>
  <si>
    <t>ציון המחיר של מציע i</t>
  </si>
  <si>
    <t>VAT</t>
  </si>
  <si>
    <t>שיעור המע"מ ככל שחל על המציע. מציע שאינו חייב במע"מ יוצב כאפס בנוסחה.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</si>
</sst>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rial"/>
      <family val="2"/>
      <charset val="177"/>
      <scheme val="minor"/>
    </font>
    <font>
      <sz val="11"/>
      <color theme="1"/>
      <name val="Arial"/>
      <family val="2"/>
      <charset val="177"/>
      <scheme val="minor"/>
    </font>
    <font>
      <sz val="12"/>
      <color theme="1"/>
      <name val="David"/>
      <family val="2"/>
    </font>
    <font>
      <b/>
      <sz val="12"/>
      <color theme="1"/>
      <name val="David"/>
      <family val="2"/>
    </font>
    <font>
      <b/>
      <sz val="12"/>
      <color rgb="FF000000"/>
      <name val="David"/>
      <family val="2"/>
    </font>
    <font>
      <b/>
      <sz val="11"/>
      <color theme="1"/>
      <name val="Arial"/>
      <family val="2"/>
      <scheme val="minor"/>
    </font>
    <font>
      <b/>
      <u/>
      <sz val="22"/>
      <color theme="1"/>
      <name val="Arial"/>
      <family val="2"/>
      <scheme val="minor"/>
    </font>
    <font>
      <b/>
      <sz val="20"/>
      <color theme="1"/>
      <name val="Arial"/>
      <family val="2"/>
      <scheme val="minor"/>
    </font>
    <font>
      <sz val="16"/>
      <color rgb="FF000000"/>
      <name val="Cambria Math"/>
      <family val="1"/>
    </font>
  </fonts>
  <fills count="4">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s>
  <borders count="2">
    <border>
      <left/>
      <right/>
      <top/>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9" fontId="1" fillId="0" borderId="0" applyFont="0" applyFill="0" applyBorder="0" applyAlignment="0" applyProtection="0"/>
  </cellStyleXfs>
  <cellXfs count="25">
    <xf numFmtId="0" fontId="0" fillId="0" borderId="0" xfId="0"/>
    <xf numFmtId="0" fontId="0" fillId="0" borderId="0" xfId="0" applyAlignment="1">
      <alignment wrapText="1"/>
    </xf>
    <xf numFmtId="0" fontId="2" fillId="0" borderId="0" xfId="0" applyFont="1" applyAlignment="1">
      <alignment horizontal="right" vertical="center" wrapText="1"/>
    </xf>
    <xf numFmtId="0" fontId="2" fillId="0" borderId="0" xfId="0" applyFont="1" applyAlignment="1">
      <alignment horizontal="right" vertical="center"/>
    </xf>
    <xf numFmtId="0" fontId="2" fillId="0" borderId="0" xfId="0" applyFont="1" applyAlignment="1">
      <alignment horizontal="right" vertical="top" wrapText="1"/>
    </xf>
    <xf numFmtId="0" fontId="0" fillId="0" borderId="0" xfId="0" applyAlignment="1">
      <alignment vertical="top"/>
    </xf>
    <xf numFmtId="0" fontId="0" fillId="0" borderId="0" xfId="0" applyAlignment="1">
      <alignment horizontal="center" vertical="top" wrapText="1"/>
    </xf>
    <xf numFmtId="0" fontId="0" fillId="0" borderId="0" xfId="0" applyAlignment="1">
      <alignment vertical="top" wrapText="1"/>
    </xf>
    <xf numFmtId="0" fontId="2" fillId="0" borderId="0" xfId="0" applyFont="1" applyAlignment="1">
      <alignment horizontal="justify" vertical="center" wrapText="1" readingOrder="2"/>
    </xf>
    <xf numFmtId="0" fontId="5" fillId="0" borderId="0" xfId="0" applyFont="1"/>
    <xf numFmtId="0" fontId="0" fillId="0" borderId="1" xfId="0" applyBorder="1"/>
    <xf numFmtId="0" fontId="0" fillId="0" borderId="0" xfId="0" applyAlignment="1">
      <alignment horizontal="center" vertical="center"/>
    </xf>
    <xf numFmtId="0" fontId="0" fillId="0" borderId="0" xfId="0" applyAlignment="1">
      <alignment vertical="center"/>
    </xf>
    <xf numFmtId="0" fontId="7" fillId="0" borderId="0" xfId="0" applyFont="1" applyAlignment="1">
      <alignment horizontal="center" vertical="center"/>
    </xf>
    <xf numFmtId="0" fontId="8" fillId="0" borderId="0" xfId="0" applyFont="1"/>
    <xf numFmtId="0" fontId="0" fillId="0" borderId="0" xfId="0" applyAlignment="1">
      <alignment horizontal="center" vertical="center"/>
    </xf>
    <xf numFmtId="0" fontId="6" fillId="0" borderId="0" xfId="0" applyFont="1" applyAlignment="1">
      <alignment horizontal="center" vertical="top" wrapText="1"/>
    </xf>
    <xf numFmtId="0" fontId="5" fillId="0" borderId="0" xfId="0" applyFont="1" applyAlignment="1">
      <alignment horizontal="center"/>
    </xf>
    <xf numFmtId="0" fontId="5" fillId="3" borderId="0" xfId="0" applyFont="1" applyFill="1" applyAlignment="1">
      <alignment horizontal="center" vertical="top"/>
    </xf>
    <xf numFmtId="0" fontId="3" fillId="3" borderId="0" xfId="0" applyFont="1" applyFill="1" applyAlignment="1">
      <alignment horizontal="center" vertical="center"/>
    </xf>
    <xf numFmtId="0" fontId="3" fillId="3" borderId="0" xfId="0" applyFont="1" applyFill="1" applyAlignment="1">
      <alignment horizontal="center" vertical="top" wrapText="1"/>
    </xf>
    <xf numFmtId="0" fontId="3" fillId="3" borderId="0" xfId="0" applyFont="1" applyFill="1" applyAlignment="1">
      <alignment horizontal="center" vertical="center" wrapText="1" readingOrder="2"/>
    </xf>
    <xf numFmtId="0" fontId="2" fillId="0" borderId="0" xfId="0" applyFont="1" applyAlignment="1">
      <alignment horizontal="center" vertical="center"/>
    </xf>
    <xf numFmtId="2" fontId="0" fillId="2" borderId="0" xfId="0" applyNumberFormat="1" applyFill="1" applyProtection="1">
      <protection locked="0"/>
    </xf>
    <xf numFmtId="9" fontId="0" fillId="2" borderId="0" xfId="1" applyFont="1" applyFill="1" applyProtection="1">
      <protection locked="0"/>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calcChain" Target="calcChain.xml" /><Relationship Id="rId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dr:oneCellAnchor>
    <xdr:from>
      <xdr:col>1</xdr:col>
      <xdr:colOff>72572</xdr:colOff>
      <xdr:row>28</xdr:row>
      <xdr:rowOff>5440</xdr:rowOff>
    </xdr:from>
    <xdr:ext cx="15911285" cy="974273"/>
    <mc:AlternateContent xmlns:mc="http://schemas.openxmlformats.org/markup-compatibility/2006" xmlns:a14="http://schemas.microsoft.com/office/drawing/2010/main">
      <mc:Choice Requires="a14">
        <xdr:sp textlink="">
          <xdr:nvSpPr>
            <xdr:cNvPr id="2" name="TextBox 1">
              <a:extLst>
                <a:ext uri="{FF2B5EF4-FFF2-40B4-BE49-F238E27FC236}">
                  <a16:creationId xmlns:a16="http://schemas.microsoft.com/office/drawing/2014/main" id="{EB7D0810-4563-FFF5-8126-C415040D6D1F}"/>
                </a:ext>
              </a:extLst>
            </xdr:cNvPr>
            <xdr:cNvSpPr txBox="1"/>
          </xdr:nvSpPr>
          <xdr:spPr>
            <a:xfrm>
              <a:off x="10839676786" y="8260440"/>
              <a:ext cx="15911285" cy="9742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1" anchor="t">
              <a:noAutofit/>
            </a:bodyPr>
            <a:lstStyle/>
            <a:p>
              <a:pPr algn="ctr" rtl="1"/>
              <a14:m>
                <m:oMathPara xmlns:m="http://schemas.openxmlformats.org/officeDocument/2006/math">
                  <m:oMathParaPr>
                    <m:jc m:val="center"/>
                  </m:oMathParaPr>
                  <m:oMath xmlns:m="http://schemas.openxmlformats.org/officeDocument/2006/math">
                    <m:sSub>
                      <m:sSubPr>
                        <m:ctrlPr>
                          <a:rPr lang="he-IL" sz="1600" b="0" i="1">
                            <a:solidFill>
                              <a:schemeClr val="tx1"/>
                            </a:solidFill>
                            <a:latin typeface="Cambria Math" panose="02040503050406030204" pitchFamily="18" charset="0"/>
                            <a:ea typeface="+mn-ea"/>
                            <a:cs typeface="+mn-cs"/>
                          </a:rPr>
                        </m:ctrlPr>
                      </m:sSubPr>
                      <m:e>
                        <m:r>
                          <a:rPr lang="en-US" sz="1600" b="0" i="1">
                            <a:solidFill>
                              <a:schemeClr val="tx1"/>
                            </a:solidFill>
                            <a:latin typeface="Cambria Math" panose="02040503050406030204" pitchFamily="18" charset="0"/>
                            <a:ea typeface="+mn-ea"/>
                            <a:cs typeface="+mn-cs"/>
                          </a:rPr>
                          <m:t>𝑋</m:t>
                        </m:r>
                      </m:e>
                      <m:sub>
                        <m:r>
                          <a:rPr lang="en-US" sz="1600" b="0" i="1">
                            <a:solidFill>
                              <a:schemeClr val="tx1"/>
                            </a:solidFill>
                            <a:latin typeface="Cambria Math" panose="02040503050406030204" pitchFamily="18" charset="0"/>
                            <a:ea typeface="+mn-ea"/>
                            <a:cs typeface="+mn-cs"/>
                          </a:rPr>
                          <m:t>𝑖</m:t>
                        </m:r>
                      </m:sub>
                    </m:sSub>
                    <m:r>
                      <a:rPr lang="en-US" sz="1600" b="0" i="1">
                        <a:solidFill>
                          <a:schemeClr val="tx1"/>
                        </a:solidFill>
                        <a:latin typeface="Cambria Math" panose="02040503050406030204" pitchFamily="18" charset="0"/>
                        <a:ea typeface="+mn-ea"/>
                        <a:cs typeface="+mn-cs"/>
                      </a:rPr>
                      <m:t>=</m:t>
                    </m:r>
                    <m:d>
                      <m:dPr>
                        <m:begChr m:val="["/>
                        <m:endChr m:val="]"/>
                        <m:ctrlPr>
                          <a:rPr lang="en-US" sz="1600" b="0" i="1">
                            <a:solidFill>
                              <a:schemeClr val="tx1"/>
                            </a:solidFill>
                            <a:latin typeface="Cambria Math" panose="02040503050406030204" pitchFamily="18" charset="0"/>
                            <a:ea typeface="+mn-ea"/>
                            <a:cs typeface="+mn-cs"/>
                          </a:rPr>
                        </m:ctrlPr>
                      </m:dPr>
                      <m:e>
                        <m:r>
                          <a:rPr lang="en-US" sz="1600" b="0" i="1">
                            <a:solidFill>
                              <a:schemeClr val="tx1"/>
                            </a:solidFill>
                            <a:latin typeface="Cambria Math" panose="02040503050406030204" pitchFamily="18" charset="0"/>
                            <a:ea typeface="+mn-ea"/>
                            <a:cs typeface="+mn-cs"/>
                          </a:rPr>
                          <m:t>80</m:t>
                        </m:r>
                        <m:r>
                          <a:rPr lang="en-US" sz="1600" b="0" i="1">
                            <a:solidFill>
                              <a:schemeClr val="tx1"/>
                            </a:solidFill>
                            <a:latin typeface="Cambria Math" panose="02040503050406030204" pitchFamily="18" charset="0"/>
                            <a:ea typeface="+mn-ea"/>
                            <a:cs typeface="+mn-cs"/>
                          </a:rPr>
                          <m:t>%×</m:t>
                        </m:r>
                        <m:d>
                          <m:dPr>
                            <m:ctrlPr>
                              <a:rPr lang="en-US" sz="1600" b="0" i="1">
                                <a:solidFill>
                                  <a:schemeClr val="tx1"/>
                                </a:solidFill>
                                <a:latin typeface="Cambria Math" panose="02040503050406030204" pitchFamily="18" charset="0"/>
                                <a:ea typeface="+mn-ea"/>
                                <a:cs typeface="+mn-cs"/>
                              </a:rPr>
                            </m:ctrlPr>
                          </m:dPr>
                          <m:e>
                            <m:f>
                              <m:fPr>
                                <m:ctrlPr>
                                  <a:rPr lang="en-US" sz="1600" b="0" i="1">
                                    <a:solidFill>
                                      <a:schemeClr val="tx1"/>
                                    </a:solidFill>
                                    <a:latin typeface="Cambria Math" panose="02040503050406030204" pitchFamily="18" charset="0"/>
                                    <a:ea typeface="+mn-ea"/>
                                    <a:cs typeface="+mn-cs"/>
                                  </a:rPr>
                                </m:ctrlPr>
                              </m:fPr>
                              <m:num>
                                <m:sSub>
                                  <m:sSubPr>
                                    <m:ctrlPr>
                                      <a:rPr lang="en-US" sz="1600" b="0" i="1">
                                        <a:solidFill>
                                          <a:schemeClr val="tx1"/>
                                        </a:solidFill>
                                        <a:latin typeface="Cambria Math" panose="02040503050406030204" pitchFamily="18" charset="0"/>
                                        <a:ea typeface="+mn-ea"/>
                                        <a:cs typeface="+mn-cs"/>
                                      </a:rPr>
                                    </m:ctrlPr>
                                  </m:sSubPr>
                                  <m:e>
                                    <m:r>
                                      <a:rPr lang="en-US" sz="1600" b="0" i="1">
                                        <a:solidFill>
                                          <a:schemeClr val="tx1"/>
                                        </a:solidFill>
                                        <a:latin typeface="Cambria Math" panose="02040503050406030204" pitchFamily="18" charset="0"/>
                                        <a:ea typeface="+mn-ea"/>
                                        <a:cs typeface="+mn-cs"/>
                                      </a:rPr>
                                      <m:t>𝑇𝐴</m:t>
                                    </m:r>
                                  </m:e>
                                  <m:sub>
                                    <m:r>
                                      <a:rPr lang="en-US" sz="1600" b="0" i="1">
                                        <a:solidFill>
                                          <a:schemeClr val="tx1"/>
                                        </a:solidFill>
                                        <a:latin typeface="Cambria Math" panose="02040503050406030204" pitchFamily="18" charset="0"/>
                                        <a:ea typeface="+mn-ea"/>
                                        <a:cs typeface="+mn-cs"/>
                                      </a:rPr>
                                      <m:t>𝑚𝑖𝑛</m:t>
                                    </m:r>
                                  </m:sub>
                                </m:sSub>
                              </m:num>
                              <m:den>
                                <m:sSub>
                                  <m:sSubPr>
                                    <m:ctrlPr>
                                      <a:rPr lang="en-US" sz="1600" b="0" i="1">
                                        <a:solidFill>
                                          <a:schemeClr val="tx1"/>
                                        </a:solidFill>
                                        <a:latin typeface="Cambria Math" panose="02040503050406030204" pitchFamily="18" charset="0"/>
                                        <a:ea typeface="+mn-ea"/>
                                        <a:cs typeface="+mn-cs"/>
                                      </a:rPr>
                                    </m:ctrlPr>
                                  </m:sSubPr>
                                  <m:e>
                                    <m:r>
                                      <a:rPr lang="en-US" sz="1600" b="0" i="1">
                                        <a:solidFill>
                                          <a:schemeClr val="tx1"/>
                                        </a:solidFill>
                                        <a:latin typeface="Cambria Math" panose="02040503050406030204" pitchFamily="18" charset="0"/>
                                        <a:ea typeface="+mn-ea"/>
                                        <a:cs typeface="+mn-cs"/>
                                      </a:rPr>
                                      <m:t>𝑇𝐴</m:t>
                                    </m:r>
                                  </m:e>
                                  <m:sub>
                                    <m:r>
                                      <a:rPr lang="en-US" sz="1600" b="0" i="1">
                                        <a:solidFill>
                                          <a:schemeClr val="tx1"/>
                                        </a:solidFill>
                                        <a:latin typeface="Cambria Math" panose="02040503050406030204" pitchFamily="18" charset="0"/>
                                        <a:ea typeface="+mn-ea"/>
                                        <a:cs typeface="+mn-cs"/>
                                      </a:rPr>
                                      <m:t>𝑖</m:t>
                                    </m:r>
                                  </m:sub>
                                </m:sSub>
                              </m:den>
                            </m:f>
                          </m:e>
                        </m:d>
                        <m:r>
                          <a:rPr lang="en-US" sz="1600" b="0" i="1">
                            <a:solidFill>
                              <a:schemeClr val="tx1"/>
                            </a:solidFill>
                            <a:latin typeface="Cambria Math" panose="02040503050406030204" pitchFamily="18" charset="0"/>
                            <a:ea typeface="+mn-ea"/>
                            <a:cs typeface="+mn-cs"/>
                          </a:rPr>
                          <m:t>+</m:t>
                        </m:r>
                        <m:r>
                          <a:rPr lang="en-US" sz="1600" b="0" i="1">
                            <a:solidFill>
                              <a:schemeClr val="tx1"/>
                            </a:solidFill>
                            <a:latin typeface="Cambria Math" panose="02040503050406030204" pitchFamily="18" charset="0"/>
                            <a:ea typeface="+mn-ea"/>
                            <a:cs typeface="+mn-cs"/>
                          </a:rPr>
                          <m:t>14</m:t>
                        </m:r>
                        <m:r>
                          <a:rPr lang="en-US" sz="1600" b="0" i="1">
                            <a:solidFill>
                              <a:schemeClr val="tx1"/>
                            </a:solidFill>
                            <a:latin typeface="Cambria Math" panose="02040503050406030204" pitchFamily="18" charset="0"/>
                            <a:ea typeface="+mn-ea"/>
                            <a:cs typeface="+mn-cs"/>
                          </a:rPr>
                          <m:t>%×</m:t>
                        </m:r>
                        <m:d>
                          <m:dPr>
                            <m:ctrlPr>
                              <a:rPr lang="en-US" sz="1600" b="0" i="1">
                                <a:solidFill>
                                  <a:schemeClr val="tx1"/>
                                </a:solidFill>
                                <a:latin typeface="Cambria Math" panose="02040503050406030204" pitchFamily="18" charset="0"/>
                                <a:ea typeface="+mn-ea"/>
                                <a:cs typeface="+mn-cs"/>
                              </a:rPr>
                            </m:ctrlPr>
                          </m:dPr>
                          <m:e>
                            <m:f>
                              <m:fPr>
                                <m:ctrlPr>
                                  <a:rPr lang="en-US" sz="1600" b="0" i="1">
                                    <a:solidFill>
                                      <a:schemeClr val="tx1"/>
                                    </a:solidFill>
                                    <a:latin typeface="Cambria Math" panose="02040503050406030204" pitchFamily="18" charset="0"/>
                                    <a:ea typeface="+mn-ea"/>
                                    <a:cs typeface="+mn-cs"/>
                                  </a:rPr>
                                </m:ctrlPr>
                              </m:fPr>
                              <m:num>
                                <m:sSub>
                                  <m:sSubPr>
                                    <m:ctrlPr>
                                      <a:rPr lang="en-US" sz="1600" b="0" i="1">
                                        <a:solidFill>
                                          <a:schemeClr val="tx1"/>
                                        </a:solidFill>
                                        <a:latin typeface="Cambria Math" panose="02040503050406030204" pitchFamily="18" charset="0"/>
                                        <a:ea typeface="+mn-ea"/>
                                        <a:cs typeface="+mn-cs"/>
                                      </a:rPr>
                                    </m:ctrlPr>
                                  </m:sSubPr>
                                  <m:e>
                                    <m:r>
                                      <a:rPr lang="en-US" sz="1600" b="0" i="1">
                                        <a:solidFill>
                                          <a:schemeClr val="tx1"/>
                                        </a:solidFill>
                                        <a:latin typeface="Cambria Math" panose="02040503050406030204" pitchFamily="18" charset="0"/>
                                        <a:ea typeface="+mn-ea"/>
                                        <a:cs typeface="+mn-cs"/>
                                      </a:rPr>
                                      <m:t>𝐵</m:t>
                                    </m:r>
                                  </m:e>
                                  <m:sub>
                                    <m:r>
                                      <a:rPr lang="en-US" sz="1600" b="0" i="1">
                                        <a:solidFill>
                                          <a:schemeClr val="tx1"/>
                                        </a:solidFill>
                                        <a:latin typeface="Cambria Math" panose="02040503050406030204" pitchFamily="18" charset="0"/>
                                        <a:ea typeface="+mn-ea"/>
                                        <a:cs typeface="+mn-cs"/>
                                      </a:rPr>
                                      <m:t>𝑚𝑖𝑛</m:t>
                                    </m:r>
                                  </m:sub>
                                </m:sSub>
                              </m:num>
                              <m:den>
                                <m:sSub>
                                  <m:sSubPr>
                                    <m:ctrlPr>
                                      <a:rPr lang="en-US" sz="1600" b="0" i="1">
                                        <a:solidFill>
                                          <a:schemeClr val="tx1"/>
                                        </a:solidFill>
                                        <a:latin typeface="Cambria Math" panose="02040503050406030204" pitchFamily="18" charset="0"/>
                                        <a:ea typeface="+mn-ea"/>
                                        <a:cs typeface="+mn-cs"/>
                                      </a:rPr>
                                    </m:ctrlPr>
                                  </m:sSubPr>
                                  <m:e>
                                    <m:r>
                                      <a:rPr lang="en-US" sz="1600" b="0" i="1">
                                        <a:solidFill>
                                          <a:schemeClr val="tx1"/>
                                        </a:solidFill>
                                        <a:latin typeface="Cambria Math" panose="02040503050406030204" pitchFamily="18" charset="0"/>
                                        <a:ea typeface="+mn-ea"/>
                                        <a:cs typeface="+mn-cs"/>
                                      </a:rPr>
                                      <m:t>𝐵</m:t>
                                    </m:r>
                                  </m:e>
                                  <m:sub>
                                    <m:r>
                                      <a:rPr lang="en-US" sz="1600" b="0" i="1">
                                        <a:solidFill>
                                          <a:schemeClr val="tx1"/>
                                        </a:solidFill>
                                        <a:latin typeface="Cambria Math" panose="02040503050406030204" pitchFamily="18" charset="0"/>
                                        <a:ea typeface="+mn-ea"/>
                                        <a:cs typeface="+mn-cs"/>
                                      </a:rPr>
                                      <m:t>𝑖</m:t>
                                    </m:r>
                                  </m:sub>
                                </m:sSub>
                              </m:den>
                            </m:f>
                          </m:e>
                        </m:d>
                        <m:r>
                          <m:rPr>
                            <m:nor/>
                          </m:rPr>
                          <a:rPr lang="en-US" sz="1600" b="0" i="1">
                            <a:solidFill>
                              <a:schemeClr val="tx1"/>
                            </a:solidFill>
                            <a:latin typeface="Cambria Math" panose="02040503050406030204" pitchFamily="18" charset="0"/>
                            <a:ea typeface="+mn-ea"/>
                            <a:cs typeface="+mn-cs"/>
                          </a:rPr>
                          <m:t>+</m:t>
                        </m:r>
                        <m:r>
                          <m:rPr>
                            <m:nor/>
                          </m:rPr>
                          <a:rPr lang="en-US" sz="1600" b="0" i="1">
                            <a:solidFill>
                              <a:schemeClr val="tx1"/>
                            </a:solidFill>
                            <a:latin typeface="Cambria Math" panose="02040503050406030204" pitchFamily="18" charset="0"/>
                            <a:ea typeface="+mn-ea"/>
                            <a:cs typeface="+mn-cs"/>
                          </a:rPr>
                          <m:t>3</m:t>
                        </m:r>
                        <m:r>
                          <m:rPr>
                            <m:nor/>
                          </m:rPr>
                          <a:rPr lang="en-US" sz="1600" b="0" i="1">
                            <a:solidFill>
                              <a:schemeClr val="tx1"/>
                            </a:solidFill>
                            <a:latin typeface="Cambria Math" panose="02040503050406030204" pitchFamily="18" charset="0"/>
                            <a:ea typeface="+mn-ea"/>
                            <a:cs typeface="+mn-cs"/>
                          </a:rPr>
                          <m:t>%</m:t>
                        </m:r>
                        <m:r>
                          <a:rPr lang="en-US" sz="1600" b="0" i="1">
                            <a:solidFill>
                              <a:schemeClr val="tx1"/>
                            </a:solidFill>
                            <a:latin typeface="Cambria Math" panose="02040503050406030204" pitchFamily="18" charset="0"/>
                            <a:ea typeface="+mn-ea"/>
                            <a:cs typeface="+mn-cs"/>
                          </a:rPr>
                          <m:t>×</m:t>
                        </m:r>
                        <m:d>
                          <m:dPr>
                            <m:ctrlPr>
                              <a:rPr lang="en-US" sz="1600" b="0" i="1">
                                <a:solidFill>
                                  <a:schemeClr val="tx1"/>
                                </a:solidFill>
                                <a:latin typeface="Cambria Math" panose="02040503050406030204" pitchFamily="18" charset="0"/>
                                <a:ea typeface="+mn-ea"/>
                                <a:cs typeface="+mn-cs"/>
                              </a:rPr>
                            </m:ctrlPr>
                          </m:dPr>
                          <m:e>
                            <m:f>
                              <m:fPr>
                                <m:ctrlPr>
                                  <a:rPr lang="en-US" sz="1600" b="0" i="1">
                                    <a:solidFill>
                                      <a:schemeClr val="tx1"/>
                                    </a:solidFill>
                                    <a:latin typeface="Cambria Math" panose="02040503050406030204" pitchFamily="18" charset="0"/>
                                    <a:ea typeface="+mn-ea"/>
                                    <a:cs typeface="+mn-cs"/>
                                  </a:rPr>
                                </m:ctrlPr>
                              </m:fPr>
                              <m:num>
                                <m:sSub>
                                  <m:sSubPr>
                                    <m:ctrlPr>
                                      <a:rPr lang="en-US" sz="1600" b="0" i="1">
                                        <a:solidFill>
                                          <a:schemeClr val="tx1"/>
                                        </a:solidFill>
                                        <a:latin typeface="Cambria Math" panose="02040503050406030204" pitchFamily="18" charset="0"/>
                                        <a:ea typeface="+mn-ea"/>
                                        <a:cs typeface="+mn-cs"/>
                                      </a:rPr>
                                    </m:ctrlPr>
                                  </m:sSubPr>
                                  <m:e>
                                    <m:r>
                                      <a:rPr lang="en-US" sz="1600" b="0" i="1">
                                        <a:solidFill>
                                          <a:schemeClr val="tx1"/>
                                        </a:solidFill>
                                        <a:latin typeface="Cambria Math" panose="02040503050406030204" pitchFamily="18" charset="0"/>
                                        <a:ea typeface="+mn-ea"/>
                                        <a:cs typeface="+mn-cs"/>
                                      </a:rPr>
                                      <m:t>𝐶</m:t>
                                    </m:r>
                                  </m:e>
                                  <m:sub>
                                    <m:r>
                                      <a:rPr lang="en-US" sz="1600" b="0" i="1">
                                        <a:solidFill>
                                          <a:schemeClr val="tx1"/>
                                        </a:solidFill>
                                        <a:latin typeface="Cambria Math" panose="02040503050406030204" pitchFamily="18" charset="0"/>
                                        <a:ea typeface="+mn-ea"/>
                                        <a:cs typeface="+mn-cs"/>
                                      </a:rPr>
                                      <m:t>𝑚𝑖𝑛</m:t>
                                    </m:r>
                                  </m:sub>
                                </m:sSub>
                              </m:num>
                              <m:den>
                                <m:sSub>
                                  <m:sSubPr>
                                    <m:ctrlPr>
                                      <a:rPr lang="en-US" sz="1600" b="0" i="1">
                                        <a:solidFill>
                                          <a:schemeClr val="tx1"/>
                                        </a:solidFill>
                                        <a:latin typeface="Cambria Math" panose="02040503050406030204" pitchFamily="18" charset="0"/>
                                        <a:ea typeface="+mn-ea"/>
                                        <a:cs typeface="+mn-cs"/>
                                      </a:rPr>
                                    </m:ctrlPr>
                                  </m:sSubPr>
                                  <m:e>
                                    <m:r>
                                      <a:rPr lang="en-US" sz="1600" b="0" i="1">
                                        <a:solidFill>
                                          <a:schemeClr val="tx1"/>
                                        </a:solidFill>
                                        <a:latin typeface="Cambria Math" panose="02040503050406030204" pitchFamily="18" charset="0"/>
                                        <a:ea typeface="+mn-ea"/>
                                        <a:cs typeface="+mn-cs"/>
                                      </a:rPr>
                                      <m:t>𝐶</m:t>
                                    </m:r>
                                  </m:e>
                                  <m:sub>
                                    <m:r>
                                      <a:rPr lang="en-US" sz="1600" b="0" i="1">
                                        <a:solidFill>
                                          <a:schemeClr val="tx1"/>
                                        </a:solidFill>
                                        <a:latin typeface="Cambria Math" panose="02040503050406030204" pitchFamily="18" charset="0"/>
                                        <a:ea typeface="+mn-ea"/>
                                        <a:cs typeface="+mn-cs"/>
                                      </a:rPr>
                                      <m:t>𝑖</m:t>
                                    </m:r>
                                  </m:sub>
                                </m:sSub>
                              </m:den>
                            </m:f>
                          </m:e>
                        </m:d>
                        <m:r>
                          <m:rPr>
                            <m:nor/>
                          </m:rPr>
                          <a:rPr lang="en-US" sz="1600" b="0" i="1">
                            <a:solidFill>
                              <a:schemeClr val="tx1"/>
                            </a:solidFill>
                            <a:latin typeface="Cambria Math" panose="02040503050406030204" pitchFamily="18" charset="0"/>
                            <a:ea typeface="+mn-ea"/>
                            <a:cs typeface="+mn-cs"/>
                          </a:rPr>
                          <m:t>+</m:t>
                        </m:r>
                        <m:r>
                          <m:rPr>
                            <m:nor/>
                          </m:rPr>
                          <a:rPr lang="en-US" sz="1600" b="0" i="1">
                            <a:solidFill>
                              <a:schemeClr val="tx1"/>
                            </a:solidFill>
                            <a:latin typeface="Cambria Math" panose="02040503050406030204" pitchFamily="18" charset="0"/>
                            <a:ea typeface="+mn-ea"/>
                            <a:cs typeface="+mn-cs"/>
                          </a:rPr>
                          <m:t>3</m:t>
                        </m:r>
                        <m:r>
                          <m:rPr>
                            <m:nor/>
                          </m:rPr>
                          <a:rPr lang="en-US" sz="1600" b="0" i="1">
                            <a:solidFill>
                              <a:schemeClr val="tx1"/>
                            </a:solidFill>
                            <a:latin typeface="Cambria Math" panose="02040503050406030204" pitchFamily="18" charset="0"/>
                            <a:ea typeface="+mn-ea"/>
                            <a:cs typeface="+mn-cs"/>
                          </a:rPr>
                          <m:t>%</m:t>
                        </m:r>
                        <m:r>
                          <a:rPr lang="en-US" sz="1600" b="0" i="1">
                            <a:solidFill>
                              <a:schemeClr val="tx1"/>
                            </a:solidFill>
                            <a:latin typeface="Cambria Math" panose="02040503050406030204" pitchFamily="18" charset="0"/>
                            <a:ea typeface="+mn-ea"/>
                            <a:cs typeface="+mn-cs"/>
                          </a:rPr>
                          <m:t>×</m:t>
                        </m:r>
                        <m:d>
                          <m:dPr>
                            <m:ctrlPr>
                              <a:rPr lang="en-US" sz="1600" b="0" i="1">
                                <a:solidFill>
                                  <a:schemeClr val="tx1"/>
                                </a:solidFill>
                                <a:latin typeface="Cambria Math" panose="02040503050406030204" pitchFamily="18" charset="0"/>
                                <a:ea typeface="+mn-ea"/>
                                <a:cs typeface="+mn-cs"/>
                              </a:rPr>
                            </m:ctrlPr>
                          </m:dPr>
                          <m:e>
                            <m:f>
                              <m:fPr>
                                <m:ctrlPr>
                                  <a:rPr lang="en-US" sz="1600" b="0" i="1">
                                    <a:solidFill>
                                      <a:schemeClr val="tx1"/>
                                    </a:solidFill>
                                    <a:latin typeface="Cambria Math" panose="02040503050406030204" pitchFamily="18" charset="0"/>
                                    <a:ea typeface="+mn-ea"/>
                                    <a:cs typeface="+mn-cs"/>
                                  </a:rPr>
                                </m:ctrlPr>
                              </m:fPr>
                              <m:num>
                                <m:sSub>
                                  <m:sSubPr>
                                    <m:ctrlPr>
                                      <a:rPr lang="en-US" sz="1600" b="0" i="1">
                                        <a:solidFill>
                                          <a:schemeClr val="tx1"/>
                                        </a:solidFill>
                                        <a:latin typeface="Cambria Math" panose="02040503050406030204" pitchFamily="18" charset="0"/>
                                        <a:ea typeface="+mn-ea"/>
                                        <a:cs typeface="+mn-cs"/>
                                      </a:rPr>
                                    </m:ctrlPr>
                                  </m:sSubPr>
                                  <m:e>
                                    <m:r>
                                      <a:rPr lang="en-US" sz="1600" b="0" i="1">
                                        <a:solidFill>
                                          <a:schemeClr val="tx1"/>
                                        </a:solidFill>
                                        <a:latin typeface="Cambria Math" panose="02040503050406030204" pitchFamily="18" charset="0"/>
                                        <a:ea typeface="+mn-ea"/>
                                        <a:cs typeface="+mn-cs"/>
                                      </a:rPr>
                                      <m:t>𝐷</m:t>
                                    </m:r>
                                  </m:e>
                                  <m:sub>
                                    <m:r>
                                      <a:rPr lang="en-US" sz="1600" b="0" i="1">
                                        <a:solidFill>
                                          <a:schemeClr val="tx1"/>
                                        </a:solidFill>
                                        <a:latin typeface="Cambria Math" panose="02040503050406030204" pitchFamily="18" charset="0"/>
                                        <a:ea typeface="+mn-ea"/>
                                        <a:cs typeface="+mn-cs"/>
                                      </a:rPr>
                                      <m:t>𝑚𝑖𝑛</m:t>
                                    </m:r>
                                  </m:sub>
                                </m:sSub>
                              </m:num>
                              <m:den>
                                <m:sSub>
                                  <m:sSubPr>
                                    <m:ctrlPr>
                                      <a:rPr lang="en-US" sz="1600" b="0" i="1">
                                        <a:solidFill>
                                          <a:schemeClr val="tx1"/>
                                        </a:solidFill>
                                        <a:latin typeface="Cambria Math" panose="02040503050406030204" pitchFamily="18" charset="0"/>
                                        <a:ea typeface="+mn-ea"/>
                                        <a:cs typeface="+mn-cs"/>
                                      </a:rPr>
                                    </m:ctrlPr>
                                  </m:sSubPr>
                                  <m:e>
                                    <m:r>
                                      <a:rPr lang="en-US" sz="1600" b="0" i="1">
                                        <a:solidFill>
                                          <a:schemeClr val="tx1"/>
                                        </a:solidFill>
                                        <a:latin typeface="Cambria Math" panose="02040503050406030204" pitchFamily="18" charset="0"/>
                                        <a:ea typeface="+mn-ea"/>
                                        <a:cs typeface="+mn-cs"/>
                                      </a:rPr>
                                      <m:t>𝐷</m:t>
                                    </m:r>
                                  </m:e>
                                  <m:sub>
                                    <m:r>
                                      <a:rPr lang="en-US" sz="1600" b="0" i="1">
                                        <a:solidFill>
                                          <a:schemeClr val="tx1"/>
                                        </a:solidFill>
                                        <a:latin typeface="Cambria Math" panose="02040503050406030204" pitchFamily="18" charset="0"/>
                                        <a:ea typeface="+mn-ea"/>
                                        <a:cs typeface="+mn-cs"/>
                                      </a:rPr>
                                      <m:t>𝐼</m:t>
                                    </m:r>
                                  </m:sub>
                                </m:sSub>
                              </m:den>
                            </m:f>
                          </m:e>
                        </m:d>
                      </m:e>
                    </m:d>
                    <m:r>
                      <a:rPr lang="en-US" sz="1600" b="0" i="1">
                        <a:solidFill>
                          <a:schemeClr val="tx1"/>
                        </a:solidFill>
                        <a:latin typeface="Cambria Math" panose="02040503050406030204" pitchFamily="18" charset="0"/>
                        <a:ea typeface="+mn-ea"/>
                        <a:cs typeface="+mn-cs"/>
                      </a:rPr>
                      <m:t>×</m:t>
                    </m:r>
                    <m:d>
                      <m:dPr>
                        <m:ctrlPr>
                          <a:rPr lang="en-US" sz="1600" b="0" i="1">
                            <a:solidFill>
                              <a:schemeClr val="tx1"/>
                            </a:solidFill>
                            <a:latin typeface="Cambria Math" panose="02040503050406030204" pitchFamily="18" charset="0"/>
                            <a:ea typeface="+mn-ea"/>
                            <a:cs typeface="+mn-cs"/>
                          </a:rPr>
                        </m:ctrlPr>
                      </m:dPr>
                      <m:e>
                        <m:r>
                          <a:rPr lang="en-US" sz="1600" b="0" i="1">
                            <a:solidFill>
                              <a:schemeClr val="tx1"/>
                            </a:solidFill>
                            <a:latin typeface="Cambria Math" panose="02040503050406030204" pitchFamily="18" charset="0"/>
                            <a:ea typeface="+mn-ea"/>
                            <a:cs typeface="+mn-cs"/>
                          </a:rPr>
                          <m:t>1</m:t>
                        </m:r>
                        <m:r>
                          <a:rPr lang="en-US" sz="1600" b="0" i="1">
                            <a:solidFill>
                              <a:schemeClr val="tx1"/>
                            </a:solidFill>
                            <a:latin typeface="Cambria Math" panose="02040503050406030204" pitchFamily="18" charset="0"/>
                            <a:ea typeface="+mn-ea"/>
                            <a:cs typeface="+mn-cs"/>
                          </a:rPr>
                          <m:t>+</m:t>
                        </m:r>
                        <m:r>
                          <a:rPr lang="en-US" sz="1600" b="0" i="1">
                            <a:solidFill>
                              <a:schemeClr val="tx1"/>
                            </a:solidFill>
                            <a:latin typeface="Cambria Math" panose="02040503050406030204" pitchFamily="18" charset="0"/>
                            <a:ea typeface="+mn-ea"/>
                            <a:cs typeface="+mn-cs"/>
                          </a:rPr>
                          <m:t>𝑉𝐴𝑇</m:t>
                        </m:r>
                      </m:e>
                    </m:d>
                    <m:r>
                      <a:rPr lang="en-US" sz="1600" b="0" i="1">
                        <a:solidFill>
                          <a:schemeClr val="tx1"/>
                        </a:solidFill>
                        <a:latin typeface="Cambria Math" panose="02040503050406030204" pitchFamily="18" charset="0"/>
                        <a:ea typeface="+mn-ea"/>
                        <a:cs typeface="+mn-cs"/>
                      </a:rPr>
                      <m:t>×</m:t>
                    </m:r>
                    <m:r>
                      <a:rPr lang="en-US" sz="1600" b="0" i="1">
                        <a:solidFill>
                          <a:schemeClr val="tx1"/>
                        </a:solidFill>
                        <a:latin typeface="Cambria Math" panose="02040503050406030204" pitchFamily="18" charset="0"/>
                        <a:ea typeface="+mn-ea"/>
                        <a:cs typeface="+mn-cs"/>
                      </a:rPr>
                      <m:t>100</m:t>
                    </m:r>
                  </m:oMath>
                </m:oMathPara>
              </a14:m>
              <a:endParaRPr lang="he-IL" sz="1600" b="0" i="1">
                <a:solidFill>
                  <a:schemeClr val="tx1"/>
                </a:solidFill>
                <a:latin typeface="Cambria Math" panose="02040503050406030204" pitchFamily="18" charset="0"/>
                <a:ea typeface="+mn-ea"/>
                <a:cs typeface="+mn-cs"/>
              </a:endParaRPr>
            </a:p>
          </xdr:txBody>
        </xdr:sp>
      </mc:Choice>
      <mc:Fallback xmlns="">
        <xdr:sp textlink="">
          <xdr:nvSpPr>
            <xdr:cNvPr id="2" name="TextBox 1">
              <a:extLst>
                <a:ext uri="{FF2B5EF4-FFF2-40B4-BE49-F238E27FC236}">
                  <a16:creationId xmlns:a16="http://schemas.microsoft.com/office/drawing/2014/main" id="{EB7D0810-4563-FFF5-8126-C415040D6D1F}"/>
                </a:ext>
              </a:extLst>
            </xdr:cNvPr>
            <xdr:cNvSpPr txBox="1"/>
          </xdr:nvSpPr>
          <xdr:spPr>
            <a:xfrm>
              <a:off x="10839676786" y="8260440"/>
              <a:ext cx="15911285" cy="9742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1" anchor="t">
              <a:noAutofit/>
            </a:bodyPr>
            <a:lstStyle/>
            <a:p>
              <a:pPr algn="ctr" rtl="1"/>
              <a:r>
                <a:rPr lang="en-US" sz="1600" b="0" i="0">
                  <a:solidFill>
                    <a:schemeClr val="tx1"/>
                  </a:solidFill>
                  <a:latin typeface="Cambria Math" panose="02040503050406030204" pitchFamily="18" charset="0"/>
                  <a:ea typeface="+mn-ea"/>
                  <a:cs typeface="+mn-cs"/>
                </a:rPr>
                <a:t>𝑋</a:t>
              </a:r>
              <a:r>
                <a:rPr lang="he-IL" sz="1600" b="0" i="0">
                  <a:solidFill>
                    <a:schemeClr val="tx1"/>
                  </a:solidFill>
                  <a:latin typeface="Cambria Math" panose="02040503050406030204" pitchFamily="18" charset="0"/>
                  <a:ea typeface="+mn-ea"/>
                  <a:cs typeface="+mn-cs"/>
                </a:rPr>
                <a:t>_</a:t>
              </a:r>
              <a:r>
                <a:rPr lang="en-US" sz="1600" b="0" i="0">
                  <a:solidFill>
                    <a:schemeClr val="tx1"/>
                  </a:solidFill>
                  <a:latin typeface="Cambria Math" panose="02040503050406030204" pitchFamily="18" charset="0"/>
                  <a:ea typeface="+mn-ea"/>
                  <a:cs typeface="+mn-cs"/>
                </a:rPr>
                <a:t>𝑖=[80%×(〖𝑇𝐴〗_𝑚𝑖𝑛/〖𝑇𝐴〗_𝑖 )+14%×(𝐵_𝑚𝑖𝑛/𝐵_𝑖 )"+3%" ×(𝐶_𝑚𝑖𝑛/𝐶_𝑖 )"+3%" ×(𝐷_𝑚𝑖𝑛/𝐷_𝐼 )]×(1+𝑉𝐴𝑇)×100</a:t>
              </a:r>
              <a:endParaRPr lang="he-IL" sz="1600" b="0" i="1">
                <a:solidFill>
                  <a:schemeClr val="tx1"/>
                </a:solidFill>
                <a:latin typeface="Cambria Math" panose="02040503050406030204" pitchFamily="18" charset="0"/>
                <a:ea typeface="+mn-ea"/>
                <a:cs typeface="+mn-cs"/>
              </a:endParaRPr>
            </a:p>
          </xdr:txBody>
        </xdr:sp>
      </mc:Fallback>
    </mc:AlternateContent>
    <xdr:clientData/>
  </xdr:one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47D0E-6FCD-43D4-8677-B3B707813099}">
  <dimension ref="A1:K37"/>
  <sheetViews>
    <sheetView rightToLeft="1" tabSelected="1" topLeftCell="A22" zoomScale="70" zoomScaleNormal="70" workbookViewId="0">
      <selection activeCell="E22" sqref="E22"/>
    </sheetView>
  </sheetViews>
  <sheetFormatPr defaultRowHeight="14" x14ac:dyDescent="0.3"/>
  <cols>
    <col min="1" max="1" width="8.6640625" style="12"/>
    <col min="2" max="2" width="87.83203125" bestFit="1" customWidth="1"/>
    <col min="3" max="4" width="11.1640625" bestFit="1" customWidth="1"/>
  </cols>
  <sheetData>
    <row r="1" spans="1:11" ht="28" x14ac:dyDescent="0.3">
      <c r="B1" s="16" t="s">
        <v>0</v>
      </c>
      <c r="C1" s="16"/>
      <c r="D1" s="16"/>
      <c r="E1" s="16"/>
      <c r="F1" s="16"/>
      <c r="G1" s="16"/>
      <c r="H1" s="16"/>
      <c r="I1" s="16"/>
      <c r="J1" s="16"/>
      <c r="K1" s="16"/>
    </row>
    <row r="2" spans="1:11" ht="56" x14ac:dyDescent="0.3">
      <c r="A2" s="12" t="s">
        <v>33</v>
      </c>
      <c r="B2" s="5" t="s">
        <v>1</v>
      </c>
      <c r="C2" s="5" t="s">
        <v>19</v>
      </c>
      <c r="D2" s="6" t="s">
        <v>26</v>
      </c>
      <c r="E2" s="6" t="s">
        <v>20</v>
      </c>
      <c r="F2" s="7" t="s">
        <v>21</v>
      </c>
      <c r="G2" s="7" t="s">
        <v>27</v>
      </c>
    </row>
    <row r="3" spans="1:11" x14ac:dyDescent="0.3">
      <c r="A3" s="15" t="s">
        <v>34</v>
      </c>
      <c r="B3" s="18" t="s">
        <v>29</v>
      </c>
      <c r="C3" s="18"/>
      <c r="D3" s="18"/>
      <c r="E3" s="18"/>
      <c r="F3" s="18"/>
      <c r="G3" s="18"/>
    </row>
    <row r="4" spans="1:11" ht="15.5" x14ac:dyDescent="0.3">
      <c r="A4" s="15"/>
      <c r="B4" s="3" t="s">
        <v>2</v>
      </c>
      <c r="C4" t="s">
        <v>23</v>
      </c>
      <c r="D4" t="s">
        <v>22</v>
      </c>
      <c r="E4" s="23">
        <v>0</v>
      </c>
      <c r="F4">
        <v>10</v>
      </c>
      <c r="G4">
        <f>F4*E4</f>
        <v>0</v>
      </c>
    </row>
    <row r="5" spans="1:11" ht="15.5" x14ac:dyDescent="0.3">
      <c r="A5" s="15"/>
      <c r="B5" s="3" t="s">
        <v>3</v>
      </c>
      <c r="C5" t="s">
        <v>23</v>
      </c>
      <c r="D5" t="s">
        <v>22</v>
      </c>
      <c r="E5" s="23">
        <v>0</v>
      </c>
      <c r="F5">
        <v>6</v>
      </c>
      <c r="G5">
        <f t="shared" ref="G5:G17" si="0">F5*E5</f>
        <v>0</v>
      </c>
    </row>
    <row r="6" spans="1:11" ht="15.5" x14ac:dyDescent="0.3">
      <c r="A6" s="15"/>
      <c r="B6" s="3" t="s">
        <v>4</v>
      </c>
      <c r="C6" t="s">
        <v>23</v>
      </c>
      <c r="D6" t="s">
        <v>22</v>
      </c>
      <c r="E6" s="23">
        <v>0</v>
      </c>
      <c r="F6">
        <v>9</v>
      </c>
      <c r="G6">
        <f t="shared" si="0"/>
        <v>0</v>
      </c>
    </row>
    <row r="7" spans="1:11" ht="15.5" x14ac:dyDescent="0.3">
      <c r="A7" s="15"/>
      <c r="B7" s="3" t="s">
        <v>5</v>
      </c>
      <c r="C7" t="s">
        <v>23</v>
      </c>
      <c r="D7" t="s">
        <v>22</v>
      </c>
      <c r="E7" s="23">
        <v>0</v>
      </c>
      <c r="F7">
        <v>20</v>
      </c>
      <c r="G7">
        <f t="shared" si="0"/>
        <v>0</v>
      </c>
    </row>
    <row r="8" spans="1:11" ht="15.5" x14ac:dyDescent="0.3">
      <c r="A8" s="15"/>
      <c r="B8" s="3" t="s">
        <v>6</v>
      </c>
      <c r="C8" t="s">
        <v>23</v>
      </c>
      <c r="D8" t="s">
        <v>22</v>
      </c>
      <c r="E8" s="23">
        <v>0</v>
      </c>
      <c r="F8">
        <v>10</v>
      </c>
      <c r="G8">
        <f t="shared" si="0"/>
        <v>0</v>
      </c>
    </row>
    <row r="9" spans="1:11" ht="15.5" x14ac:dyDescent="0.3">
      <c r="A9" s="15"/>
      <c r="B9" s="3" t="s">
        <v>7</v>
      </c>
      <c r="C9" t="s">
        <v>23</v>
      </c>
      <c r="D9" t="s">
        <v>22</v>
      </c>
      <c r="E9" s="23">
        <v>0</v>
      </c>
      <c r="F9">
        <v>5</v>
      </c>
      <c r="G9">
        <f t="shared" si="0"/>
        <v>0</v>
      </c>
    </row>
    <row r="10" spans="1:11" ht="15.5" customHeight="1" x14ac:dyDescent="0.3">
      <c r="A10" s="15"/>
      <c r="B10" s="2" t="s">
        <v>8</v>
      </c>
      <c r="C10" t="s">
        <v>24</v>
      </c>
      <c r="D10" t="s">
        <v>22</v>
      </c>
      <c r="E10" s="23">
        <v>0</v>
      </c>
      <c r="F10">
        <v>20</v>
      </c>
      <c r="G10">
        <f t="shared" si="0"/>
        <v>0</v>
      </c>
    </row>
    <row r="11" spans="1:11" ht="15.5" x14ac:dyDescent="0.3">
      <c r="A11" s="15"/>
      <c r="B11" s="3" t="s">
        <v>9</v>
      </c>
      <c r="C11" t="s">
        <v>23</v>
      </c>
      <c r="D11" t="s">
        <v>22</v>
      </c>
      <c r="E11" s="23">
        <v>0</v>
      </c>
      <c r="F11">
        <v>1</v>
      </c>
      <c r="G11">
        <f t="shared" si="0"/>
        <v>0</v>
      </c>
    </row>
    <row r="12" spans="1:11" ht="15.5" x14ac:dyDescent="0.3">
      <c r="A12" s="15"/>
      <c r="B12" s="3" t="s">
        <v>10</v>
      </c>
      <c r="C12" t="s">
        <v>23</v>
      </c>
      <c r="D12" t="s">
        <v>22</v>
      </c>
      <c r="E12" s="23">
        <v>0</v>
      </c>
      <c r="F12">
        <v>1</v>
      </c>
      <c r="G12">
        <f t="shared" si="0"/>
        <v>0</v>
      </c>
    </row>
    <row r="13" spans="1:11" ht="15.5" x14ac:dyDescent="0.3">
      <c r="A13" s="15"/>
      <c r="B13" s="3" t="s">
        <v>11</v>
      </c>
      <c r="C13" t="s">
        <v>23</v>
      </c>
      <c r="D13" t="s">
        <v>22</v>
      </c>
      <c r="E13" s="23">
        <v>0</v>
      </c>
      <c r="F13">
        <v>1</v>
      </c>
      <c r="G13">
        <f t="shared" si="0"/>
        <v>0</v>
      </c>
    </row>
    <row r="14" spans="1:11" ht="15.5" x14ac:dyDescent="0.3">
      <c r="A14" s="15"/>
      <c r="B14" s="3" t="s">
        <v>12</v>
      </c>
      <c r="C14" t="s">
        <v>23</v>
      </c>
      <c r="D14" t="s">
        <v>22</v>
      </c>
      <c r="E14" s="23">
        <v>0</v>
      </c>
      <c r="F14">
        <v>1</v>
      </c>
      <c r="G14">
        <f t="shared" si="0"/>
        <v>0</v>
      </c>
    </row>
    <row r="15" spans="1:11" ht="15.5" x14ac:dyDescent="0.3">
      <c r="A15" s="15"/>
      <c r="B15" s="3" t="s">
        <v>13</v>
      </c>
      <c r="C15" t="s">
        <v>23</v>
      </c>
      <c r="D15" t="s">
        <v>22</v>
      </c>
      <c r="E15" s="23">
        <v>0</v>
      </c>
      <c r="F15">
        <v>1</v>
      </c>
      <c r="G15">
        <f t="shared" si="0"/>
        <v>0</v>
      </c>
    </row>
    <row r="16" spans="1:11" ht="15.5" x14ac:dyDescent="0.3">
      <c r="A16" s="15"/>
      <c r="B16" s="3" t="s">
        <v>14</v>
      </c>
      <c r="C16" t="s">
        <v>23</v>
      </c>
      <c r="D16" t="s">
        <v>22</v>
      </c>
      <c r="E16" s="23">
        <v>0</v>
      </c>
      <c r="F16">
        <v>1</v>
      </c>
      <c r="G16">
        <f t="shared" si="0"/>
        <v>0</v>
      </c>
    </row>
    <row r="17" spans="1:8" ht="16" thickBot="1" x14ac:dyDescent="0.35">
      <c r="A17" s="15"/>
      <c r="B17" s="3" t="s">
        <v>15</v>
      </c>
      <c r="C17" t="s">
        <v>23</v>
      </c>
      <c r="D17" t="s">
        <v>22</v>
      </c>
      <c r="E17" s="23">
        <v>0</v>
      </c>
      <c r="F17">
        <v>5</v>
      </c>
      <c r="G17">
        <f t="shared" si="0"/>
        <v>0</v>
      </c>
    </row>
    <row r="18" spans="1:8" ht="25.5" thickBot="1" x14ac:dyDescent="0.35">
      <c r="B18" s="22" t="s">
        <v>28</v>
      </c>
      <c r="C18" s="22"/>
      <c r="D18" s="22"/>
      <c r="E18" s="22"/>
      <c r="F18" s="22"/>
      <c r="G18" s="10">
        <f>SUM(G4:G17)</f>
        <v>0</v>
      </c>
      <c r="H18" s="13" t="s">
        <v>38</v>
      </c>
    </row>
    <row r="19" spans="1:8" ht="25.5" thickBot="1" x14ac:dyDescent="0.35">
      <c r="B19" s="19" t="s">
        <v>30</v>
      </c>
      <c r="C19" s="19"/>
      <c r="D19" s="19"/>
      <c r="E19" s="19"/>
      <c r="F19" s="19"/>
      <c r="G19" s="19"/>
      <c r="H19" s="13"/>
    </row>
    <row r="20" spans="1:8" ht="78" thickBot="1" x14ac:dyDescent="0.35">
      <c r="A20" s="11" t="s">
        <v>35</v>
      </c>
      <c r="B20" s="4" t="s">
        <v>16</v>
      </c>
      <c r="C20" s="1" t="s">
        <v>25</v>
      </c>
      <c r="D20">
        <v>308</v>
      </c>
      <c r="E20" s="24">
        <v>0</v>
      </c>
      <c r="G20" s="10">
        <f>+(1-E20)*D20</f>
        <v>308</v>
      </c>
      <c r="H20" s="13" t="s">
        <v>35</v>
      </c>
    </row>
    <row r="21" spans="1:8" ht="25.5" thickBot="1" x14ac:dyDescent="0.35">
      <c r="B21" s="20" t="s">
        <v>31</v>
      </c>
      <c r="C21" s="20"/>
      <c r="D21" s="20"/>
      <c r="E21" s="20"/>
      <c r="F21" s="20"/>
      <c r="G21" s="20"/>
      <c r="H21" s="13"/>
    </row>
    <row r="22" spans="1:8" ht="47" thickBot="1" x14ac:dyDescent="0.35">
      <c r="A22" s="11" t="s">
        <v>36</v>
      </c>
      <c r="B22" s="8" t="s">
        <v>17</v>
      </c>
      <c r="C22" t="s">
        <v>25</v>
      </c>
      <c r="D22">
        <v>456</v>
      </c>
      <c r="E22" s="24">
        <v>0</v>
      </c>
      <c r="G22" s="10">
        <f>+(1-E22)*D22</f>
        <v>456</v>
      </c>
      <c r="H22" s="13" t="s">
        <v>36</v>
      </c>
    </row>
    <row r="23" spans="1:8" ht="25.5" thickBot="1" x14ac:dyDescent="0.35">
      <c r="B23" s="21" t="s">
        <v>32</v>
      </c>
      <c r="C23" s="21"/>
      <c r="D23" s="21"/>
      <c r="E23" s="21"/>
      <c r="F23" s="21"/>
      <c r="G23" s="21"/>
      <c r="H23" s="13"/>
    </row>
    <row r="24" spans="1:8" ht="47" thickBot="1" x14ac:dyDescent="0.35">
      <c r="A24" s="11" t="s">
        <v>37</v>
      </c>
      <c r="B24" s="8" t="s">
        <v>18</v>
      </c>
      <c r="C24" t="s">
        <v>25</v>
      </c>
      <c r="D24">
        <v>1000</v>
      </c>
      <c r="E24" s="24">
        <v>0</v>
      </c>
      <c r="G24" s="10">
        <f>+(1-E24)*D24</f>
        <v>1000</v>
      </c>
      <c r="H24" s="13" t="s">
        <v>37</v>
      </c>
    </row>
    <row r="25" spans="1:8" x14ac:dyDescent="0.3">
      <c r="B25" s="17"/>
      <c r="C25" s="17"/>
      <c r="D25" s="17"/>
      <c r="E25" s="17"/>
      <c r="F25" s="17"/>
      <c r="G25" s="9"/>
    </row>
    <row r="26" spans="1:8" x14ac:dyDescent="0.3">
      <c r="B26" s="17"/>
      <c r="C26" s="17"/>
      <c r="D26" s="17"/>
      <c r="E26" s="17"/>
      <c r="F26" s="17"/>
    </row>
    <row r="36" spans="1:2" ht="124" x14ac:dyDescent="7.4">
      <c r="A36" s="14" t="s">
        <v>39</v>
      </c>
      <c r="B36" t="s">
        <v>40</v>
      </c>
    </row>
    <row r="37" spans="1:2" ht="124" x14ac:dyDescent="7.4">
      <c r="A37" s="14" t="s">
        <v>41</v>
      </c>
      <c r="B37" t="s">
        <v>42</v>
      </c>
    </row>
  </sheetData>
  <sheetProtection algorithmName="SHA-512" hashValue="8dSIGqQJifdR4XevnprnGKtw/+WjslcqQrwtALwKQv61MjJ5x1lqJedk8N3jIuXgRcbEIjiACWDO0xajvNybsA==" saltValue="zS6YdY2+70eBNdx5aBceNQ==" spinCount="100000" sheet="1" objects="1" scenarios="1"/>
  <mergeCells count="9">
    <mergeCell ref="A3:A17"/>
    <mergeCell ref="B1:K1"/>
    <mergeCell ref="B25:F25"/>
    <mergeCell ref="B26:F26"/>
    <mergeCell ref="B3:G3"/>
    <mergeCell ref="B19:G19"/>
    <mergeCell ref="B21:G21"/>
    <mergeCell ref="B23:G23"/>
    <mergeCell ref="B18:F18"/>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dcterms:created xsi:type="dcterms:W3CDTF">2023-08-22T13:41:11Z</dcterms:created>
  <dcterms:modified xsi:type="dcterms:W3CDTF">2023-08-22T13:41:11Z</dcterms:modified>
</cp:coreProperties>
</file>